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Hoja1!$B$1:$K$26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D22" i="1"/>
  <c r="K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F22" i="1" s="1"/>
  <c r="K12" i="1" l="1"/>
  <c r="K22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<sst xmlns="http://schemas.openxmlformats.org/spreadsheetml/2006/main" count="20" uniqueCount="20">
  <si>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</si>
  <si>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</si>
  <si>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01 DE ENERO AL 30 DE SEPTIEMBRE DE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</si>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</sst>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3" fontId="3" fillId="3" borderId="5" xfId="1" applyNumberFormat="1" applyFont="1" applyFill="1" applyBorder="1" applyAlignment="1">
      <alignment horizontal="right" vertical="top" wrapText="1"/>
    </xf>
    <xf numFmtId="4" fontId="0" fillId="0" borderId="5" xfId="0" applyNumberFormat="1" applyBorder="1"/>
    <xf numFmtId="4" fontId="3" fillId="0" borderId="0" xfId="0" applyNumberFormat="1" applyFont="1"/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F9" sqref="F9"/>
    </sheetView>
  </sheetViews>
  <sheetFormatPr baseColWidth="10" defaultRowHeight="12.75" x14ac:dyDescent="0.2"/>
  <cols>
    <col min="1" max="1" width="2.28515625" style="2" customWidth="1"/>
    <col min="2" max="2" width="3.28515625" style="3" customWidth="1"/>
    <col min="3" max="3" width="41.7109375" style="3" customWidth="1"/>
    <col min="4" max="4" width="14.42578125" style="3" customWidth="1"/>
    <col min="5" max="6" width="14.7109375" style="3" customWidth="1"/>
    <col min="7" max="8" width="16" style="3" customWidth="1"/>
    <col min="9" max="10" width="13.85546875" style="3" bestFit="1" customWidth="1"/>
    <col min="11" max="11" width="15.7109375" style="3" customWidth="1"/>
    <col min="12" max="12" width="2.7109375" style="2" customWidth="1"/>
    <col min="13" max="13" width="11.42578125" style="3"/>
    <col min="14" max="14" width="12.7109375" style="3" bestFit="1" customWidth="1"/>
    <col min="15" max="16384" width="11.42578125" style="3"/>
  </cols>
  <sheetData>
    <row r="1" spans="2:14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3" customFormat="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4" s="2" customFormat="1" x14ac:dyDescent="0.2"/>
    <row r="6" spans="2:14" s="2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4" s="2" customFormat="1" x14ac:dyDescent="0.2"/>
    <row r="8" spans="2:14" s="3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  <c r="L8" s="2"/>
    </row>
    <row r="9" spans="2:14" s="3" customFormat="1" ht="25.5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  <c r="L9" s="2"/>
    </row>
    <row r="10" spans="2:14" s="3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  <c r="L10" s="2"/>
    </row>
    <row r="11" spans="2:14" s="3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2"/>
    </row>
    <row r="12" spans="2:14" s="3" customFormat="1" ht="38.25" x14ac:dyDescent="0.25">
      <c r="B12" s="13"/>
      <c r="C12" s="11" t="s">
        <v>17</v>
      </c>
      <c r="D12" s="14">
        <v>34691568.460000001</v>
      </c>
      <c r="E12" s="14">
        <v>19485205.329999998</v>
      </c>
      <c r="F12" s="14">
        <f>D12+E12</f>
        <v>54176773.789999999</v>
      </c>
      <c r="G12" s="14">
        <v>36133846.439999998</v>
      </c>
      <c r="H12" s="15">
        <v>35273538.560000002</v>
      </c>
      <c r="I12" s="16">
        <v>35273538.560000002</v>
      </c>
      <c r="J12" s="16">
        <v>35231918.560000002</v>
      </c>
      <c r="K12" s="14">
        <f>+F12-H12</f>
        <v>18903235.229999997</v>
      </c>
      <c r="L12" s="2"/>
      <c r="M12" s="17"/>
      <c r="N12" s="17"/>
    </row>
    <row r="13" spans="2:14" s="3" customFormat="1" x14ac:dyDescent="0.2">
      <c r="B13" s="13"/>
      <c r="C13" s="18"/>
      <c r="D13" s="14">
        <v>0</v>
      </c>
      <c r="E13" s="14">
        <v>0</v>
      </c>
      <c r="F13" s="14">
        <f t="shared" ref="F13:F19" si="0">+D13+E13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ref="K13:K20" si="1">+F13-H13</f>
        <v>0</v>
      </c>
      <c r="L13" s="2"/>
    </row>
    <row r="14" spans="2:14" s="3" customFormat="1" x14ac:dyDescent="0.2">
      <c r="B14" s="13"/>
      <c r="C14" s="18"/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1"/>
        <v>0</v>
      </c>
      <c r="L14" s="2"/>
    </row>
    <row r="15" spans="2:14" s="3" customFormat="1" x14ac:dyDescent="0.2">
      <c r="B15" s="13"/>
      <c r="C15" s="18"/>
      <c r="D15" s="14">
        <v>0</v>
      </c>
      <c r="E15" s="14">
        <v>0</v>
      </c>
      <c r="F15" s="14">
        <f t="shared" si="0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1"/>
        <v>0</v>
      </c>
      <c r="L15" s="2"/>
    </row>
    <row r="16" spans="2:14" s="3" customFormat="1" x14ac:dyDescent="0.2">
      <c r="B16" s="13"/>
      <c r="C16" s="18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  <c r="L16" s="2"/>
    </row>
    <row r="17" spans="1:12" x14ac:dyDescent="0.2">
      <c r="B17" s="13"/>
      <c r="C17" s="18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">
      <c r="B18" s="13"/>
      <c r="C18" s="18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">
      <c r="B19" s="13"/>
      <c r="C19" s="18"/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">
      <c r="B20" s="13"/>
      <c r="C20" s="18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0</v>
      </c>
    </row>
    <row r="21" spans="1:12" x14ac:dyDescent="0.2">
      <c r="B21" s="19"/>
      <c r="C21" s="20"/>
      <c r="D21" s="21"/>
      <c r="E21" s="21"/>
      <c r="F21" s="21"/>
      <c r="G21" s="21"/>
      <c r="H21" s="21"/>
      <c r="I21" s="21"/>
      <c r="J21" s="21"/>
      <c r="K21" s="21"/>
    </row>
    <row r="22" spans="1:12" s="26" customFormat="1" ht="25.5" x14ac:dyDescent="0.2">
      <c r="A22" s="22"/>
      <c r="B22" s="23"/>
      <c r="C22" s="24" t="s">
        <v>18</v>
      </c>
      <c r="D22" s="25">
        <f>SUM(D12:D20)</f>
        <v>34691568.460000001</v>
      </c>
      <c r="E22" s="25">
        <f t="shared" ref="E22:K22" si="2">SUM(E12:E20)</f>
        <v>19485205.329999998</v>
      </c>
      <c r="F22" s="25">
        <f t="shared" si="2"/>
        <v>54176773.789999999</v>
      </c>
      <c r="G22" s="25">
        <f t="shared" si="2"/>
        <v>36133846.439999998</v>
      </c>
      <c r="H22" s="25">
        <f t="shared" si="2"/>
        <v>35273538.560000002</v>
      </c>
      <c r="I22" s="25">
        <f t="shared" si="2"/>
        <v>35273538.560000002</v>
      </c>
      <c r="J22" s="25">
        <f t="shared" si="2"/>
        <v>35231918.560000002</v>
      </c>
      <c r="K22" s="25">
        <f t="shared" si="2"/>
        <v>18903235.229999997</v>
      </c>
      <c r="L22" s="22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" t="s">
        <v>19</v>
      </c>
      <c r="F24" s="2"/>
      <c r="G24" s="2"/>
      <c r="H24" s="2"/>
      <c r="I24" s="2"/>
      <c r="J24" s="2"/>
      <c r="K24" s="2"/>
    </row>
    <row r="25" spans="1:12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2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2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8">
    <mergeCell ref="B25:K25"/>
    <mergeCell ref="B1:K1"/>
    <mergeCell ref="B2:K2"/>
    <mergeCell ref="B3:K3"/>
    <mergeCell ref="B4:K4"/>
    <mergeCell ref="B8:C10"/>
    <mergeCell ref="D8:J8"/>
    <mergeCell ref="K8:K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2017-11-02T19:52:02Z</cp:lastPrinted>
  <dcterms:created xsi:type="dcterms:W3CDTF">2017-11-02T19:49:57Z</dcterms:created>
  <dcterms:modified xsi:type="dcterms:W3CDTF">2017-11-02T19:52:19Z</dcterms:modified>
</cp:coreProperties>
</file>